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N:\Documents\Chambers\CH 2_RmNo125.MAJ\RFQ_BIDDING\RFQ CH 125 Furniture\"/>
    </mc:Choice>
  </mc:AlternateContent>
  <xr:revisionPtr revIDLastSave="0" documentId="13_ncr:1_{B5FEF3AC-A8F4-4302-81ED-8F1A13CD60E3}" xr6:coauthVersionLast="47" xr6:coauthVersionMax="47" xr10:uidLastSave="{00000000-0000-0000-0000-000000000000}"/>
  <bookViews>
    <workbookView xWindow="-120" yWindow="-120" windowWidth="25440" windowHeight="15390" xr2:uid="{764852E7-97A4-4D49-96EF-1F56B96C6957}"/>
  </bookViews>
  <sheets>
    <sheet name="CH 125 RFQ 2023 062" sheetId="5" r:id="rId1"/>
  </sheets>
  <definedNames>
    <definedName name="_xlnm.Print_Area" localSheetId="0">'CH 125 RFQ 2023 062'!$A$1:$O$25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8" i="5" l="1"/>
  <c r="O15" i="5" s="1"/>
  <c r="O17" i="5"/>
  <c r="O13" i="5"/>
  <c r="O12" i="5" s="1"/>
  <c r="O11" i="5"/>
  <c r="O10" i="5"/>
  <c r="O9" i="5"/>
  <c r="O8" i="5"/>
  <c r="O6" i="5"/>
  <c r="O5" i="5"/>
  <c r="O7" i="5" l="1"/>
  <c r="O4" i="5"/>
</calcChain>
</file>

<file path=xl/sharedStrings.xml><?xml version="1.0" encoding="utf-8"?>
<sst xmlns="http://schemas.openxmlformats.org/spreadsheetml/2006/main" count="103" uniqueCount="82">
  <si>
    <t xml:space="preserve">a. Judge’s desk seating: </t>
  </si>
  <si>
    <t>(1) Sofa</t>
  </si>
  <si>
    <t>(1) Coffee Table</t>
  </si>
  <si>
    <t>QTY</t>
  </si>
  <si>
    <t>COST</t>
  </si>
  <si>
    <t>(3) Armchairs</t>
  </si>
  <si>
    <t>(2) End tables</t>
  </si>
  <si>
    <t>Sitland | Of Course executive armchair- Mid-grain leather-
Special chromed frame</t>
  </si>
  <si>
    <t>Sitland |Of Course executive guest armchair- Mid-grain
leather- Special chromed frame</t>
  </si>
  <si>
    <t>Sitland |Of Course executive conference armchair- Midgrain
leather- Special chromed frame</t>
  </si>
  <si>
    <t xml:space="preserve"> </t>
  </si>
  <si>
    <t xml:space="preserve">4 Mariani | Manta lounge chair- Mid-grain leather. Design by Architect Matteo Nunziati: </t>
  </si>
  <si>
    <t>DIMENSIONS</t>
  </si>
  <si>
    <t>FINISHES</t>
  </si>
  <si>
    <t>IMAGE</t>
  </si>
  <si>
    <t>DESCRIPTION</t>
  </si>
  <si>
    <t>AREA / ITEM</t>
  </si>
  <si>
    <t>c. Judge's Conference Seating:</t>
  </si>
  <si>
    <t>4 Mariani | Be Look 3 seat sofa- Full-grain Alps leather- 2 log
NO cushions. Designed by Mauro Lipparini</t>
  </si>
  <si>
    <t>(1) Executive Task Desk Chair:</t>
  </si>
  <si>
    <t>3-Seat Sofa</t>
  </si>
  <si>
    <t>Item Number</t>
  </si>
  <si>
    <t>Plan CODE</t>
  </si>
  <si>
    <t>1a.01</t>
  </si>
  <si>
    <t>1a.02</t>
  </si>
  <si>
    <t>1a.00</t>
  </si>
  <si>
    <t>1b.00</t>
  </si>
  <si>
    <t>1b.01</t>
  </si>
  <si>
    <t>1b.02</t>
  </si>
  <si>
    <t>1b.03</t>
  </si>
  <si>
    <t>1b.04</t>
  </si>
  <si>
    <t>1c.00</t>
  </si>
  <si>
    <t>1c.01</t>
  </si>
  <si>
    <t>Oval
47.2" x 46.3"</t>
  </si>
  <si>
    <t>Round
15.7" diam</t>
  </si>
  <si>
    <t>Pedrali | Parenthesis P10006 oval coffee table - WHITE Marble top. Design by Claudio Dondoli &amp; Marco Pocci</t>
  </si>
  <si>
    <t xml:space="preserve">Base: Black Plywood, veneered and curved OakBlack Wood  
Top: Flat edge, 20 mm thickness  in Color: White Carrara Marble </t>
  </si>
  <si>
    <r>
      <rPr>
        <b/>
        <sz val="14"/>
        <color theme="1"/>
        <rFont val="Calibri"/>
        <family val="2"/>
        <scheme val="minor"/>
      </rPr>
      <t>Metal</t>
    </r>
    <r>
      <rPr>
        <sz val="14"/>
        <color theme="1"/>
        <rFont val="Calibri"/>
        <family val="2"/>
        <scheme val="minor"/>
      </rPr>
      <t xml:space="preserve">: Aluminum Chrome base with casters for carpet use
</t>
    </r>
    <r>
      <rPr>
        <b/>
        <sz val="14"/>
        <color theme="1"/>
        <rFont val="Calibri"/>
        <family val="2"/>
        <scheme val="minor"/>
      </rPr>
      <t>Leather</t>
    </r>
    <r>
      <rPr>
        <sz val="14"/>
        <color theme="1"/>
        <rFont val="Calibri"/>
        <family val="2"/>
        <scheme val="minor"/>
      </rPr>
      <t>: Sitland
Color: PA04 - Panama 04</t>
    </r>
  </si>
  <si>
    <r>
      <t xml:space="preserve">Base: Leather throughout
</t>
    </r>
    <r>
      <rPr>
        <b/>
        <sz val="14"/>
        <color theme="1"/>
        <rFont val="Calibri"/>
        <family val="2"/>
        <scheme val="minor"/>
      </rPr>
      <t>Leather</t>
    </r>
    <r>
      <rPr>
        <sz val="14"/>
        <color theme="1"/>
        <rFont val="Calibri"/>
        <family val="2"/>
        <scheme val="minor"/>
      </rPr>
      <t xml:space="preserve">: 4 Mariani / Harmonie 2020 | PS - Pello Mezzo Fiore Grade
</t>
    </r>
    <r>
      <rPr>
        <b/>
        <sz val="14"/>
        <color theme="1"/>
        <rFont val="Calibri"/>
        <family val="2"/>
        <scheme val="minor"/>
      </rPr>
      <t>Color</t>
    </r>
    <r>
      <rPr>
        <sz val="14"/>
        <color theme="1"/>
        <rFont val="Calibri"/>
        <family val="2"/>
        <scheme val="minor"/>
      </rPr>
      <t>: PS3315</t>
    </r>
  </si>
  <si>
    <t>Pedrali | Parenthesis P10001 round side table - WHITE Marble top. Design by Claudio Dondoli &amp; Marco Pocci</t>
  </si>
  <si>
    <r>
      <rPr>
        <b/>
        <sz val="14"/>
        <color theme="1"/>
        <rFont val="Calibri"/>
        <family val="2"/>
        <scheme val="minor"/>
      </rPr>
      <t>Metal</t>
    </r>
    <r>
      <rPr>
        <sz val="14"/>
        <color theme="1"/>
        <rFont val="Calibri"/>
        <family val="2"/>
        <scheme val="minor"/>
      </rPr>
      <t xml:space="preserve">: Aluminum Chrome base with casters for carpet use
</t>
    </r>
    <r>
      <rPr>
        <b/>
        <sz val="14"/>
        <color theme="1"/>
        <rFont val="Calibri"/>
        <family val="2"/>
        <scheme val="minor"/>
      </rPr>
      <t>Leather</t>
    </r>
    <r>
      <rPr>
        <sz val="14"/>
        <color theme="1"/>
        <rFont val="Calibri"/>
        <family val="2"/>
        <scheme val="minor"/>
      </rPr>
      <t>: Sitland / Panama leather- PA04- Alumnimum Chrome frame
Color: PA04 - Panama 04</t>
    </r>
  </si>
  <si>
    <r>
      <rPr>
        <b/>
        <sz val="14"/>
        <color theme="1"/>
        <rFont val="Calibri"/>
        <family val="2"/>
        <scheme val="minor"/>
      </rPr>
      <t>Metal</t>
    </r>
    <r>
      <rPr>
        <sz val="14"/>
        <color theme="1"/>
        <rFont val="Calibri"/>
        <family val="2"/>
        <scheme val="minor"/>
      </rPr>
      <t xml:space="preserve">: Aluminum Chrome base
</t>
    </r>
    <r>
      <rPr>
        <b/>
        <sz val="14"/>
        <color theme="1"/>
        <rFont val="Calibri"/>
        <family val="2"/>
        <scheme val="minor"/>
      </rPr>
      <t>Leather:</t>
    </r>
    <r>
      <rPr>
        <sz val="14"/>
        <color theme="1"/>
        <rFont val="Calibri"/>
        <family val="2"/>
        <scheme val="minor"/>
      </rPr>
      <t xml:space="preserve"> Sitland / Panama leather- PA04- Alumnimum Chrome frame
Color: PA04 - Panama 04</t>
    </r>
  </si>
  <si>
    <r>
      <rPr>
        <b/>
        <sz val="14"/>
        <color theme="1"/>
        <rFont val="Calibri"/>
        <family val="2"/>
        <scheme val="minor"/>
      </rPr>
      <t>Base</t>
    </r>
    <r>
      <rPr>
        <sz val="14"/>
        <color theme="1"/>
        <rFont val="Calibri"/>
        <family val="2"/>
        <scheme val="minor"/>
      </rPr>
      <t xml:space="preserve">: Metal
</t>
    </r>
    <r>
      <rPr>
        <b/>
        <sz val="14"/>
        <color theme="1"/>
        <rFont val="Calibri"/>
        <family val="2"/>
        <scheme val="minor"/>
      </rPr>
      <t>Leather</t>
    </r>
    <r>
      <rPr>
        <sz val="14"/>
        <color theme="1"/>
        <rFont val="Calibri"/>
        <family val="2"/>
        <scheme val="minor"/>
      </rPr>
      <t xml:space="preserve">: 4 Mariani / Harmonie 2020 | PS - Pello Mezzo Fiore Grade
</t>
    </r>
    <r>
      <rPr>
        <b/>
        <sz val="14"/>
        <color theme="1"/>
        <rFont val="Calibri"/>
        <family val="2"/>
        <scheme val="minor"/>
      </rPr>
      <t>Color</t>
    </r>
    <r>
      <rPr>
        <sz val="14"/>
        <color theme="1"/>
        <rFont val="Calibri"/>
        <family val="2"/>
        <scheme val="minor"/>
      </rPr>
      <t>: PS3315</t>
    </r>
  </si>
  <si>
    <t>H</t>
  </si>
  <si>
    <t>J</t>
  </si>
  <si>
    <t>N</t>
  </si>
  <si>
    <t>K</t>
  </si>
  <si>
    <t>L</t>
  </si>
  <si>
    <t>M</t>
  </si>
  <si>
    <t>I</t>
  </si>
  <si>
    <t>b. Judge's 
Lounge Seating:</t>
  </si>
  <si>
    <t>Finishes</t>
  </si>
  <si>
    <t xml:space="preserve">                         </t>
  </si>
  <si>
    <t>I. Judge’s Office:  Open Market</t>
  </si>
  <si>
    <t>TOTAL COST</t>
  </si>
  <si>
    <t xml:space="preserve">CH 125 | OPEN MARKET Furniture Compete
</t>
  </si>
  <si>
    <r>
      <t xml:space="preserve">Proposal Cost Information
Vendor Name: 
</t>
    </r>
    <r>
      <rPr>
        <sz val="14"/>
        <color rgb="FFFF0000"/>
        <rFont val="Calibri"/>
        <family val="2"/>
        <scheme val="minor"/>
      </rPr>
      <t>Vendors must provide Images and drawings of proposed furniture and equipment for review along with Proposal
Images may be provided separately from Excel format. All parts need to be clearly identified and follow cost table references.</t>
    </r>
  </si>
  <si>
    <t>UNIT</t>
  </si>
  <si>
    <t>IV. Kitchen:</t>
  </si>
  <si>
    <t>4a.00</t>
  </si>
  <si>
    <t>a. Kitchen Lounge</t>
  </si>
  <si>
    <t>4a.01</t>
  </si>
  <si>
    <t>Z-Z(a)</t>
  </si>
  <si>
    <t xml:space="preserve">(1) Kitchen Round Table </t>
  </si>
  <si>
    <t>35.5” diameter</t>
  </si>
  <si>
    <r>
      <rPr>
        <b/>
        <sz val="14"/>
        <color theme="1"/>
        <rFont val="Calibri"/>
        <family val="2"/>
        <scheme val="minor"/>
      </rPr>
      <t>Table surface</t>
    </r>
    <r>
      <rPr>
        <sz val="14"/>
        <color theme="1"/>
        <rFont val="Calibri"/>
        <family val="2"/>
        <scheme val="minor"/>
      </rPr>
      <t xml:space="preserve">: 3447 solid laminate (stone)
</t>
    </r>
    <r>
      <rPr>
        <b/>
        <sz val="14"/>
        <color theme="1"/>
        <rFont val="Calibri"/>
        <family val="2"/>
        <scheme val="minor"/>
      </rPr>
      <t>Base</t>
    </r>
    <r>
      <rPr>
        <sz val="14"/>
        <color theme="1"/>
        <rFont val="Calibri"/>
        <family val="2"/>
        <scheme val="minor"/>
      </rPr>
      <t>: Metal / Grigio Anthracite</t>
    </r>
  </si>
  <si>
    <t>4a.02</t>
  </si>
  <si>
    <t>Z-Z(b)</t>
  </si>
  <si>
    <t>(3) Dining chairs</t>
  </si>
  <si>
    <r>
      <t xml:space="preserve">W 44.5 x D 50 x H 79 cm, 
seat H 46.5 cm
OPT A                   
</t>
    </r>
    <r>
      <rPr>
        <sz val="14"/>
        <color rgb="FFFF0000"/>
        <rFont val="Calibri"/>
        <family val="2"/>
        <scheme val="minor"/>
      </rPr>
      <t xml:space="preserve">
        </t>
    </r>
    <r>
      <rPr>
        <sz val="14"/>
        <color theme="1"/>
        <rFont val="Calibri"/>
        <family val="2"/>
        <scheme val="minor"/>
      </rPr>
      <t xml:space="preserve">                                      </t>
    </r>
  </si>
  <si>
    <r>
      <rPr>
        <b/>
        <sz val="14"/>
        <color theme="1"/>
        <rFont val="Calibri"/>
        <family val="2"/>
        <scheme val="minor"/>
      </rPr>
      <t>Base</t>
    </r>
    <r>
      <rPr>
        <sz val="14"/>
        <color theme="1"/>
        <rFont val="Calibri"/>
        <family val="2"/>
        <scheme val="minor"/>
      </rPr>
      <t xml:space="preserve"> (legs): Ash wood
</t>
    </r>
    <r>
      <rPr>
        <b/>
        <sz val="14"/>
        <color theme="1"/>
        <rFont val="Calibri"/>
        <family val="2"/>
        <scheme val="minor"/>
      </rPr>
      <t>Fabric</t>
    </r>
    <r>
      <rPr>
        <sz val="14"/>
        <color theme="1"/>
        <rFont val="Calibri"/>
        <family val="2"/>
        <scheme val="minor"/>
      </rPr>
      <t xml:space="preserve">: Performance Green
</t>
    </r>
  </si>
  <si>
    <t>Pedrali / Dream 4800 Dining Table- 35.5” diameter
Design by Pedrali R&amp;D
Pedrali, Italy
3447</t>
  </si>
  <si>
    <r>
      <t xml:space="preserve">Pedrali / Babila 2750 Dining Chair
Design by Odo Fioravanti
Pedrali, Italy
</t>
    </r>
    <r>
      <rPr>
        <b/>
        <sz val="14"/>
        <color theme="1"/>
        <rFont val="Calibri"/>
        <family val="2"/>
        <scheme val="minor"/>
      </rPr>
      <t>Finish </t>
    </r>
    <r>
      <rPr>
        <sz val="14"/>
        <color theme="1"/>
        <rFont val="Calibri"/>
        <family val="2"/>
        <scheme val="minor"/>
      </rPr>
      <t xml:space="preserve">: Technopolymer, moulded aluminium, solid ash
</t>
    </r>
    <r>
      <rPr>
        <b/>
        <sz val="14"/>
        <color theme="1"/>
        <rFont val="Calibri"/>
        <family val="2"/>
        <scheme val="minor"/>
      </rPr>
      <t>Dimensions </t>
    </r>
    <r>
      <rPr>
        <sz val="14"/>
        <color theme="1"/>
        <rFont val="Calibri"/>
        <family val="2"/>
        <scheme val="minor"/>
      </rPr>
      <t>: W 44.5 x D 50 x H 79 cm, seat H 46.5 cm</t>
    </r>
  </si>
  <si>
    <r>
      <t xml:space="preserve">RFQ
</t>
    </r>
    <r>
      <rPr>
        <b/>
        <sz val="16"/>
        <color theme="1"/>
        <rFont val="Calibri"/>
        <family val="2"/>
        <scheme val="minor"/>
      </rPr>
      <t>USDC 2023-0062</t>
    </r>
  </si>
  <si>
    <t>ADDITIONAL COSTS</t>
  </si>
  <si>
    <t>Freight / Delivery / Shipping</t>
  </si>
  <si>
    <t xml:space="preserve">Installation </t>
  </si>
  <si>
    <t>Government is TAX EXEMPT</t>
  </si>
  <si>
    <t>Furniture Total</t>
  </si>
  <si>
    <t>TOTAL</t>
  </si>
  <si>
    <t>Brand Name or Equal as described:</t>
  </si>
  <si>
    <t>(2) Visitor Chairs: Infront of Judge's Desk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</si>
</sst>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Red]\-&quot;$&quot;#,##0.00"/>
  </numFmts>
  <fonts count="13" x14ac:knownFonts="1">
    <font>
      <sz val="11"/>
      <color theme="1"/>
      <name val="Calibri"/>
      <family val="2"/>
      <scheme val="minor"/>
    </font>
    <font>
      <b/>
      <sz val="18"/>
      <color theme="1"/>
      <name val="Calibri"/>
      <family val="2"/>
      <scheme val="minor"/>
    </font>
    <font>
      <b/>
      <sz val="14"/>
      <color theme="1"/>
      <name val="Calibri"/>
      <family val="2"/>
      <scheme val="minor"/>
    </font>
    <font>
      <sz val="14"/>
      <color theme="1"/>
      <name val="Calibri"/>
      <family val="2"/>
      <scheme val="minor"/>
    </font>
    <font>
      <b/>
      <sz val="14"/>
      <color theme="1"/>
      <name val="Times New Roman"/>
      <family val="1"/>
    </font>
    <font>
      <sz val="14"/>
      <color theme="1"/>
      <name val="Times New Roman"/>
      <family val="1"/>
    </font>
    <font>
      <sz val="14"/>
      <color rgb="FFFF0000"/>
      <name val="Calibri"/>
      <family val="2"/>
      <scheme val="minor"/>
    </font>
    <font>
      <sz val="14"/>
      <name val="Calibri"/>
      <family val="2"/>
      <scheme val="minor"/>
    </font>
    <font>
      <b/>
      <sz val="18"/>
      <color theme="1"/>
      <name val="Times New Roman"/>
      <family val="1"/>
    </font>
    <font>
      <sz val="14"/>
      <color rgb="FFFF0000"/>
      <name val="Amasis MT Pro Black"/>
      <family val="1"/>
    </font>
    <font>
      <b/>
      <sz val="20"/>
      <color theme="1"/>
      <name val="Calibri"/>
      <family val="2"/>
      <scheme val="minor"/>
    </font>
    <font>
      <sz val="18"/>
      <color theme="1"/>
      <name val="Calibri"/>
      <family val="2"/>
      <scheme val="minor"/>
    </font>
    <font>
      <b/>
      <sz val="16"/>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s>
  <cellStyleXfs count="1">
    <xf numFmtId="0" fontId="0" fillId="0" borderId="0"/>
  </cellStyleXfs>
  <cellXfs count="87">
    <xf numFmtId="0" fontId="0" fillId="0" borderId="0" xfId="0"/>
    <xf numFmtId="0" fontId="3" fillId="0" borderId="1" xfId="0" applyFont="1" applyBorder="1"/>
    <xf numFmtId="0" fontId="3" fillId="2" borderId="0" xfId="0" applyFont="1" applyFill="1"/>
    <xf numFmtId="0" fontId="3" fillId="0" borderId="0" xfId="0" applyFont="1"/>
    <xf numFmtId="0" fontId="2" fillId="0" borderId="1" xfId="0" applyFont="1" applyBorder="1" applyAlignment="1">
      <alignment wrapText="1"/>
    </xf>
    <xf numFmtId="0" fontId="2" fillId="0" borderId="1" xfId="0" applyFont="1" applyBorder="1" applyAlignment="1">
      <alignment horizontal="center" wrapText="1"/>
    </xf>
    <xf numFmtId="0" fontId="3" fillId="0" borderId="1" xfId="0" applyFont="1" applyBorder="1" applyAlignment="1">
      <alignment vertical="top"/>
    </xf>
    <xf numFmtId="0" fontId="5" fillId="0" borderId="1" xfId="0" applyFont="1" applyBorder="1" applyAlignment="1">
      <alignment horizontal="left" vertical="center" indent="2"/>
    </xf>
    <xf numFmtId="0" fontId="3" fillId="0" borderId="1" xfId="0" applyFont="1" applyBorder="1" applyAlignment="1">
      <alignment vertical="top" wrapText="1"/>
    </xf>
    <xf numFmtId="8" fontId="3" fillId="0" borderId="1" xfId="0" applyNumberFormat="1" applyFont="1" applyBorder="1"/>
    <xf numFmtId="8" fontId="6" fillId="0" borderId="1" xfId="0" applyNumberFormat="1" applyFont="1" applyBorder="1"/>
    <xf numFmtId="0" fontId="6" fillId="2" borderId="0" xfId="0" applyFont="1" applyFill="1"/>
    <xf numFmtId="0" fontId="5" fillId="0" borderId="1" xfId="0" applyFont="1" applyBorder="1" applyAlignment="1">
      <alignment horizontal="left" vertical="center" wrapText="1" indent="2"/>
    </xf>
    <xf numFmtId="0" fontId="3" fillId="3" borderId="1" xfId="0" applyFont="1" applyFill="1" applyBorder="1" applyAlignment="1">
      <alignment vertical="top"/>
    </xf>
    <xf numFmtId="0" fontId="3" fillId="3" borderId="1" xfId="0" applyFont="1" applyFill="1" applyBorder="1"/>
    <xf numFmtId="0" fontId="3" fillId="0" borderId="0" xfId="0" applyFont="1" applyAlignment="1">
      <alignment horizontal="center"/>
    </xf>
    <xf numFmtId="0" fontId="3" fillId="0" borderId="0" xfId="0" applyFont="1" applyAlignment="1">
      <alignment vertical="top"/>
    </xf>
    <xf numFmtId="0" fontId="2" fillId="0" borderId="1" xfId="0" applyFont="1" applyBorder="1" applyAlignment="1">
      <alignment horizontal="left"/>
    </xf>
    <xf numFmtId="0" fontId="2" fillId="0" borderId="1" xfId="0" applyFont="1" applyBorder="1" applyAlignment="1"/>
    <xf numFmtId="0" fontId="2" fillId="2" borderId="0" xfId="0" applyFont="1" applyFill="1" applyAlignment="1"/>
    <xf numFmtId="0" fontId="2" fillId="0" borderId="0" xfId="0" applyFont="1" applyAlignment="1"/>
    <xf numFmtId="2" fontId="9" fillId="0" borderId="1" xfId="0" applyNumberFormat="1" applyFont="1" applyBorder="1" applyAlignment="1">
      <alignment horizontal="center" vertical="center"/>
    </xf>
    <xf numFmtId="0" fontId="2" fillId="3" borderId="0" xfId="0" applyFont="1" applyFill="1" applyBorder="1" applyAlignment="1">
      <alignment horizontal="left" vertical="top"/>
    </xf>
    <xf numFmtId="0" fontId="2" fillId="3" borderId="0" xfId="0" applyFont="1" applyFill="1" applyBorder="1" applyAlignment="1"/>
    <xf numFmtId="0" fontId="3" fillId="3" borderId="0" xfId="0" applyFont="1" applyFill="1" applyBorder="1"/>
    <xf numFmtId="0" fontId="3" fillId="3" borderId="0" xfId="0" applyFont="1" applyFill="1" applyBorder="1" applyAlignment="1">
      <alignment vertical="top"/>
    </xf>
    <xf numFmtId="0" fontId="3" fillId="3" borderId="0" xfId="0" applyFont="1" applyFill="1" applyBorder="1" applyAlignment="1">
      <alignment vertical="top" wrapText="1"/>
    </xf>
    <xf numFmtId="0" fontId="7" fillId="0" borderId="1" xfId="0" applyFont="1" applyBorder="1"/>
    <xf numFmtId="2" fontId="1" fillId="3" borderId="1" xfId="0" applyNumberFormat="1" applyFont="1" applyFill="1" applyBorder="1" applyAlignment="1">
      <alignment horizontal="center" vertical="center"/>
    </xf>
    <xf numFmtId="0" fontId="3" fillId="3" borderId="1" xfId="0" applyFont="1" applyFill="1" applyBorder="1" applyAlignment="1">
      <alignment horizontal="center" wrapText="1"/>
    </xf>
    <xf numFmtId="0" fontId="8" fillId="3" borderId="1" xfId="0" applyFont="1" applyFill="1" applyBorder="1" applyAlignment="1">
      <alignment vertical="center"/>
    </xf>
    <xf numFmtId="0" fontId="2" fillId="3" borderId="1" xfId="0" applyFont="1" applyFill="1" applyBorder="1" applyAlignment="1">
      <alignment horizontal="left" vertical="center"/>
    </xf>
    <xf numFmtId="0" fontId="3" fillId="0" borderId="1" xfId="0" applyFont="1" applyBorder="1" applyAlignment="1">
      <alignment horizontal="right"/>
    </xf>
    <xf numFmtId="2" fontId="2" fillId="3" borderId="1" xfId="0" applyNumberFormat="1" applyFont="1" applyFill="1" applyBorder="1" applyAlignment="1">
      <alignment horizontal="right" vertical="center"/>
    </xf>
    <xf numFmtId="0" fontId="3" fillId="3" borderId="1" xfId="0" applyFont="1" applyFill="1" applyBorder="1" applyAlignment="1">
      <alignment horizontal="center" vertical="center"/>
    </xf>
    <xf numFmtId="0" fontId="4" fillId="3" borderId="1" xfId="0" applyFont="1" applyFill="1" applyBorder="1" applyAlignment="1">
      <alignment horizontal="left" vertical="center" wrapText="1" indent="1"/>
    </xf>
    <xf numFmtId="0" fontId="3" fillId="3" borderId="0" xfId="0" applyFont="1" applyFill="1"/>
    <xf numFmtId="2" fontId="2" fillId="3" borderId="1" xfId="0" applyNumberFormat="1" applyFont="1" applyFill="1" applyBorder="1" applyAlignment="1">
      <alignment horizontal="right"/>
    </xf>
    <xf numFmtId="0" fontId="3" fillId="3" borderId="1" xfId="0" applyFont="1" applyFill="1" applyBorder="1" applyAlignment="1">
      <alignment horizontal="center"/>
    </xf>
    <xf numFmtId="0" fontId="4" fillId="3" borderId="1" xfId="0" applyFont="1" applyFill="1" applyBorder="1" applyAlignment="1">
      <alignment horizontal="left" vertical="center" indent="1"/>
    </xf>
    <xf numFmtId="0" fontId="3" fillId="3" borderId="1" xfId="0" applyFont="1" applyFill="1" applyBorder="1" applyAlignment="1">
      <alignment vertical="top" wrapText="1"/>
    </xf>
    <xf numFmtId="0" fontId="3" fillId="3" borderId="2" xfId="0" applyFont="1" applyFill="1" applyBorder="1"/>
    <xf numFmtId="8" fontId="3" fillId="0" borderId="5" xfId="0" applyNumberFormat="1" applyFont="1" applyBorder="1"/>
    <xf numFmtId="8" fontId="2" fillId="3" borderId="7" xfId="0" applyNumberFormat="1" applyFont="1" applyFill="1" applyBorder="1"/>
    <xf numFmtId="8" fontId="3" fillId="0" borderId="6" xfId="0" applyNumberFormat="1" applyFont="1" applyBorder="1"/>
    <xf numFmtId="8" fontId="3" fillId="3" borderId="5" xfId="0" applyNumberFormat="1" applyFont="1" applyFill="1" applyBorder="1"/>
    <xf numFmtId="2" fontId="2" fillId="3" borderId="5" xfId="0" applyNumberFormat="1" applyFont="1" applyFill="1" applyBorder="1" applyAlignment="1">
      <alignment horizontal="right"/>
    </xf>
    <xf numFmtId="0" fontId="3" fillId="3" borderId="5" xfId="0" applyFont="1" applyFill="1" applyBorder="1" applyAlignment="1">
      <alignment horizontal="center"/>
    </xf>
    <xf numFmtId="0" fontId="4" fillId="3" borderId="5" xfId="0" applyFont="1" applyFill="1" applyBorder="1" applyAlignment="1">
      <alignment horizontal="left" vertical="center" indent="1"/>
    </xf>
    <xf numFmtId="0" fontId="3" fillId="3" borderId="5" xfId="0" applyFont="1" applyFill="1" applyBorder="1" applyAlignment="1">
      <alignment vertical="top"/>
    </xf>
    <xf numFmtId="0" fontId="3" fillId="3" borderId="5" xfId="0" applyFont="1" applyFill="1" applyBorder="1"/>
    <xf numFmtId="0" fontId="3" fillId="3" borderId="8" xfId="0" applyFont="1" applyFill="1" applyBorder="1"/>
    <xf numFmtId="8" fontId="2" fillId="3" borderId="9" xfId="0" applyNumberFormat="1" applyFont="1" applyFill="1" applyBorder="1"/>
    <xf numFmtId="0" fontId="1" fillId="0" borderId="1" xfId="0" applyFont="1" applyBorder="1" applyAlignment="1">
      <alignment vertical="top" wrapText="1"/>
    </xf>
    <xf numFmtId="0" fontId="2" fillId="0" borderId="1" xfId="0" applyFont="1" applyBorder="1"/>
    <xf numFmtId="0" fontId="2" fillId="0" borderId="1" xfId="0" applyFont="1" applyBorder="1" applyAlignment="1">
      <alignment horizontal="left" vertical="center"/>
    </xf>
    <xf numFmtId="0" fontId="2" fillId="3" borderId="0" xfId="0" applyFont="1" applyFill="1"/>
    <xf numFmtId="0" fontId="2" fillId="0" borderId="10" xfId="0" applyFont="1" applyBorder="1"/>
    <xf numFmtId="0" fontId="2" fillId="2" borderId="0" xfId="0" applyFont="1" applyFill="1"/>
    <xf numFmtId="0" fontId="2" fillId="0" borderId="0" xfId="0" applyFont="1"/>
    <xf numFmtId="0" fontId="11" fillId="3" borderId="1" xfId="0" applyFont="1" applyFill="1" applyBorder="1" applyAlignment="1">
      <alignment horizontal="center"/>
    </xf>
    <xf numFmtId="0" fontId="3" fillId="3" borderId="0" xfId="0" applyFont="1" applyFill="1" applyAlignment="1">
      <alignment vertical="top"/>
    </xf>
    <xf numFmtId="0" fontId="2" fillId="0" borderId="2" xfId="0" applyFont="1" applyBorder="1" applyAlignment="1">
      <alignment horizontal="right"/>
    </xf>
    <xf numFmtId="0" fontId="2" fillId="0" borderId="1" xfId="0" applyFont="1" applyBorder="1" applyAlignment="1">
      <alignment horizontal="center"/>
    </xf>
    <xf numFmtId="0" fontId="3" fillId="0" borderId="2" xfId="0" applyFont="1" applyBorder="1" applyAlignment="1">
      <alignment horizontal="right"/>
    </xf>
    <xf numFmtId="0" fontId="3" fillId="0" borderId="1" xfId="0" applyFont="1" applyBorder="1" applyAlignment="1">
      <alignment vertical="center"/>
    </xf>
    <xf numFmtId="0" fontId="3" fillId="3" borderId="0" xfId="0" applyFont="1" applyFill="1" applyAlignment="1">
      <alignment vertical="top" wrapText="1"/>
    </xf>
    <xf numFmtId="0" fontId="3" fillId="0" borderId="4" xfId="0" applyFont="1" applyBorder="1" applyAlignment="1">
      <alignment vertical="center"/>
    </xf>
    <xf numFmtId="0" fontId="3" fillId="3" borderId="11" xfId="0" applyFont="1" applyFill="1" applyBorder="1" applyAlignment="1">
      <alignment horizontal="center"/>
    </xf>
    <xf numFmtId="0" fontId="3" fillId="3" borderId="0" xfId="0" applyFont="1" applyFill="1" applyBorder="1" applyAlignment="1">
      <alignment horizontal="center"/>
    </xf>
    <xf numFmtId="0" fontId="2" fillId="3" borderId="1" xfId="0" applyFont="1" applyFill="1" applyBorder="1" applyAlignment="1">
      <alignment horizontal="right"/>
    </xf>
    <xf numFmtId="0" fontId="10" fillId="0" borderId="1" xfId="0" applyFont="1" applyBorder="1" applyAlignment="1">
      <alignment horizontal="left" vertical="top" wrapText="1"/>
    </xf>
    <xf numFmtId="0" fontId="10" fillId="0" borderId="1" xfId="0" applyFont="1" applyBorder="1" applyAlignment="1">
      <alignment horizontal="left" vertical="top"/>
    </xf>
    <xf numFmtId="0" fontId="2" fillId="0" borderId="1" xfId="0" applyFont="1" applyBorder="1" applyAlignment="1">
      <alignment horizontal="center" vertical="top"/>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3" fillId="3" borderId="11" xfId="0" applyFont="1" applyFill="1" applyBorder="1" applyAlignment="1">
      <alignment horizontal="center"/>
    </xf>
    <xf numFmtId="0" fontId="3" fillId="3" borderId="0" xfId="0" applyFont="1" applyFill="1" applyBorder="1" applyAlignment="1">
      <alignment horizontal="center"/>
    </xf>
    <xf numFmtId="0" fontId="3" fillId="3" borderId="12" xfId="0" applyFont="1" applyFill="1" applyBorder="1" applyAlignment="1">
      <alignment horizontal="center"/>
    </xf>
    <xf numFmtId="0" fontId="1" fillId="0" borderId="1" xfId="0" applyFont="1" applyBorder="1" applyAlignment="1">
      <alignment horizontal="center" vertical="center" wrapText="1"/>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3" fillId="0" borderId="2" xfId="0" applyFont="1" applyBorder="1" applyAlignment="1">
      <alignment horizontal="center" vertical="top"/>
    </xf>
    <xf numFmtId="0" fontId="3" fillId="0" borderId="3" xfId="0" applyFont="1" applyBorder="1" applyAlignment="1">
      <alignment horizontal="center" vertical="top"/>
    </xf>
    <xf numFmtId="0" fontId="3" fillId="0" borderId="4" xfId="0" applyFont="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emf"/><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39405</xdr:colOff>
      <xdr:row>4</xdr:row>
      <xdr:rowOff>249743</xdr:rowOff>
    </xdr:from>
    <xdr:to>
      <xdr:col>5</xdr:col>
      <xdr:colOff>26095</xdr:colOff>
      <xdr:row>4</xdr:row>
      <xdr:rowOff>1657350</xdr:rowOff>
    </xdr:to>
    <xdr:pic>
      <xdr:nvPicPr>
        <xdr:cNvPr id="4" name="Picture 3">
          <a:extLst>
            <a:ext uri="{FF2B5EF4-FFF2-40B4-BE49-F238E27FC236}">
              <a16:creationId xmlns:a16="http://schemas.microsoft.com/office/drawing/2014/main" id="{5111E26F-AEAA-4D7F-9AA3-874F713F5102}"/>
            </a:ext>
          </a:extLst>
        </xdr:cNvPr>
        <xdr:cNvPicPr>
          <a:picLocks noChangeAspect="1"/>
        </xdr:cNvPicPr>
      </xdr:nvPicPr>
      <xdr:blipFill>
        <a:blip xmlns:r="http://schemas.openxmlformats.org/officeDocument/2006/relationships" r:embed="rId1"/>
        <a:stretch>
          <a:fillRect/>
        </a:stretch>
      </xdr:blipFill>
      <xdr:spPr>
        <a:xfrm>
          <a:off x="8402355" y="3278693"/>
          <a:ext cx="2044090" cy="1407607"/>
        </a:xfrm>
        <a:prstGeom prst="rect">
          <a:avLst/>
        </a:prstGeom>
      </xdr:spPr>
    </xdr:pic>
    <xdr:clientData/>
  </xdr:twoCellAnchor>
  <xdr:twoCellAnchor editAs="oneCell">
    <xdr:from>
      <xdr:col>4</xdr:col>
      <xdr:colOff>266804</xdr:colOff>
      <xdr:row>5</xdr:row>
      <xdr:rowOff>92737</xdr:rowOff>
    </xdr:from>
    <xdr:to>
      <xdr:col>4</xdr:col>
      <xdr:colOff>1638300</xdr:colOff>
      <xdr:row>5</xdr:row>
      <xdr:rowOff>1599690</xdr:rowOff>
    </xdr:to>
    <xdr:pic>
      <xdr:nvPicPr>
        <xdr:cNvPr id="5" name="Picture 4">
          <a:extLst>
            <a:ext uri="{FF2B5EF4-FFF2-40B4-BE49-F238E27FC236}">
              <a16:creationId xmlns:a16="http://schemas.microsoft.com/office/drawing/2014/main" id="{D489C82D-1350-473E-B400-C68E0DFC91E8}"/>
            </a:ext>
          </a:extLst>
        </xdr:cNvPr>
        <xdr:cNvPicPr>
          <a:picLocks noChangeAspect="1"/>
        </xdr:cNvPicPr>
      </xdr:nvPicPr>
      <xdr:blipFill>
        <a:blip xmlns:r="http://schemas.openxmlformats.org/officeDocument/2006/relationships" r:embed="rId2"/>
        <a:stretch>
          <a:fillRect/>
        </a:stretch>
      </xdr:blipFill>
      <xdr:spPr>
        <a:xfrm>
          <a:off x="8629754" y="5083837"/>
          <a:ext cx="1371496" cy="1506953"/>
        </a:xfrm>
        <a:prstGeom prst="rect">
          <a:avLst/>
        </a:prstGeom>
      </xdr:spPr>
    </xdr:pic>
    <xdr:clientData/>
  </xdr:twoCellAnchor>
  <xdr:twoCellAnchor editAs="oneCell">
    <xdr:from>
      <xdr:col>4</xdr:col>
      <xdr:colOff>589818</xdr:colOff>
      <xdr:row>12</xdr:row>
      <xdr:rowOff>104251</xdr:rowOff>
    </xdr:from>
    <xdr:to>
      <xdr:col>4</xdr:col>
      <xdr:colOff>1613131</xdr:colOff>
      <xdr:row>12</xdr:row>
      <xdr:rowOff>1381345</xdr:rowOff>
    </xdr:to>
    <xdr:pic>
      <xdr:nvPicPr>
        <xdr:cNvPr id="6" name="Picture 5">
          <a:extLst>
            <a:ext uri="{FF2B5EF4-FFF2-40B4-BE49-F238E27FC236}">
              <a16:creationId xmlns:a16="http://schemas.microsoft.com/office/drawing/2014/main" id="{4A7456EB-3A2E-4EE0-A6D1-AE20B9241390}"/>
            </a:ext>
          </a:extLst>
        </xdr:cNvPr>
        <xdr:cNvPicPr>
          <a:picLocks noChangeAspect="1"/>
        </xdr:cNvPicPr>
      </xdr:nvPicPr>
      <xdr:blipFill>
        <a:blip xmlns:r="http://schemas.openxmlformats.org/officeDocument/2006/relationships" r:embed="rId3"/>
        <a:stretch>
          <a:fillRect/>
        </a:stretch>
      </xdr:blipFill>
      <xdr:spPr>
        <a:xfrm>
          <a:off x="8924193" y="16001476"/>
          <a:ext cx="1023313" cy="1277094"/>
        </a:xfrm>
        <a:prstGeom prst="rect">
          <a:avLst/>
        </a:prstGeom>
      </xdr:spPr>
    </xdr:pic>
    <xdr:clientData/>
  </xdr:twoCellAnchor>
  <xdr:twoCellAnchor editAs="oneCell">
    <xdr:from>
      <xdr:col>4</xdr:col>
      <xdr:colOff>58093</xdr:colOff>
      <xdr:row>7</xdr:row>
      <xdr:rowOff>49719</xdr:rowOff>
    </xdr:from>
    <xdr:to>
      <xdr:col>4</xdr:col>
      <xdr:colOff>2014011</xdr:colOff>
      <xdr:row>7</xdr:row>
      <xdr:rowOff>914296</xdr:rowOff>
    </xdr:to>
    <xdr:pic>
      <xdr:nvPicPr>
        <xdr:cNvPr id="7" name="Picture 6">
          <a:extLst>
            <a:ext uri="{FF2B5EF4-FFF2-40B4-BE49-F238E27FC236}">
              <a16:creationId xmlns:a16="http://schemas.microsoft.com/office/drawing/2014/main" id="{45E5CD63-C539-4DEC-ACD9-07BCC955261B}"/>
            </a:ext>
          </a:extLst>
        </xdr:cNvPr>
        <xdr:cNvPicPr>
          <a:picLocks noChangeAspect="1"/>
        </xdr:cNvPicPr>
      </xdr:nvPicPr>
      <xdr:blipFill>
        <a:blip xmlns:r="http://schemas.openxmlformats.org/officeDocument/2006/relationships" r:embed="rId4"/>
        <a:stretch>
          <a:fillRect/>
        </a:stretch>
      </xdr:blipFill>
      <xdr:spPr>
        <a:xfrm>
          <a:off x="8392468" y="7155369"/>
          <a:ext cx="1955918" cy="864577"/>
        </a:xfrm>
        <a:prstGeom prst="rect">
          <a:avLst/>
        </a:prstGeom>
      </xdr:spPr>
    </xdr:pic>
    <xdr:clientData/>
  </xdr:twoCellAnchor>
  <xdr:twoCellAnchor editAs="oneCell">
    <xdr:from>
      <xdr:col>4</xdr:col>
      <xdr:colOff>30774</xdr:colOff>
      <xdr:row>8</xdr:row>
      <xdr:rowOff>181706</xdr:rowOff>
    </xdr:from>
    <xdr:to>
      <xdr:col>5</xdr:col>
      <xdr:colOff>123390</xdr:colOff>
      <xdr:row>8</xdr:row>
      <xdr:rowOff>1333500</xdr:rowOff>
    </xdr:to>
    <xdr:pic>
      <xdr:nvPicPr>
        <xdr:cNvPr id="8" name="Picture 7">
          <a:extLst>
            <a:ext uri="{FF2B5EF4-FFF2-40B4-BE49-F238E27FC236}">
              <a16:creationId xmlns:a16="http://schemas.microsoft.com/office/drawing/2014/main" id="{2ED6C530-53CD-4C7A-90BC-7A0FE0B8F92A}"/>
            </a:ext>
          </a:extLst>
        </xdr:cNvPr>
        <xdr:cNvPicPr>
          <a:picLocks noChangeAspect="1"/>
        </xdr:cNvPicPr>
      </xdr:nvPicPr>
      <xdr:blipFill>
        <a:blip xmlns:r="http://schemas.openxmlformats.org/officeDocument/2006/relationships" r:embed="rId5"/>
        <a:stretch>
          <a:fillRect/>
        </a:stretch>
      </xdr:blipFill>
      <xdr:spPr>
        <a:xfrm>
          <a:off x="8393724" y="10087706"/>
          <a:ext cx="2150016" cy="1151794"/>
        </a:xfrm>
        <a:prstGeom prst="rect">
          <a:avLst/>
        </a:prstGeom>
      </xdr:spPr>
    </xdr:pic>
    <xdr:clientData/>
  </xdr:twoCellAnchor>
  <xdr:twoCellAnchor editAs="oneCell">
    <xdr:from>
      <xdr:col>4</xdr:col>
      <xdr:colOff>348030</xdr:colOff>
      <xdr:row>9</xdr:row>
      <xdr:rowOff>36636</xdr:rowOff>
    </xdr:from>
    <xdr:to>
      <xdr:col>4</xdr:col>
      <xdr:colOff>1765790</xdr:colOff>
      <xdr:row>9</xdr:row>
      <xdr:rowOff>853880</xdr:rowOff>
    </xdr:to>
    <xdr:pic>
      <xdr:nvPicPr>
        <xdr:cNvPr id="9" name="Picture 8">
          <a:extLst>
            <a:ext uri="{FF2B5EF4-FFF2-40B4-BE49-F238E27FC236}">
              <a16:creationId xmlns:a16="http://schemas.microsoft.com/office/drawing/2014/main" id="{83061262-1E39-4F3F-9C4C-D736FD17E80C}"/>
            </a:ext>
          </a:extLst>
        </xdr:cNvPr>
        <xdr:cNvPicPr>
          <a:picLocks noChangeAspect="1"/>
        </xdr:cNvPicPr>
      </xdr:nvPicPr>
      <xdr:blipFill>
        <a:blip xmlns:r="http://schemas.openxmlformats.org/officeDocument/2006/relationships" r:embed="rId6"/>
        <a:stretch>
          <a:fillRect/>
        </a:stretch>
      </xdr:blipFill>
      <xdr:spPr>
        <a:xfrm>
          <a:off x="8682405" y="9990261"/>
          <a:ext cx="1417760" cy="817244"/>
        </a:xfrm>
        <a:prstGeom prst="rect">
          <a:avLst/>
        </a:prstGeom>
      </xdr:spPr>
    </xdr:pic>
    <xdr:clientData/>
  </xdr:twoCellAnchor>
  <xdr:twoCellAnchor editAs="oneCell">
    <xdr:from>
      <xdr:col>4</xdr:col>
      <xdr:colOff>656493</xdr:colOff>
      <xdr:row>10</xdr:row>
      <xdr:rowOff>43960</xdr:rowOff>
    </xdr:from>
    <xdr:to>
      <xdr:col>4</xdr:col>
      <xdr:colOff>1485747</xdr:colOff>
      <xdr:row>10</xdr:row>
      <xdr:rowOff>1028699</xdr:rowOff>
    </xdr:to>
    <xdr:pic>
      <xdr:nvPicPr>
        <xdr:cNvPr id="10" name="Picture 9">
          <a:extLst>
            <a:ext uri="{FF2B5EF4-FFF2-40B4-BE49-F238E27FC236}">
              <a16:creationId xmlns:a16="http://schemas.microsoft.com/office/drawing/2014/main" id="{6958E544-2557-4551-BE63-D784F78B643C}"/>
            </a:ext>
          </a:extLst>
        </xdr:cNvPr>
        <xdr:cNvPicPr>
          <a:picLocks noChangeAspect="1"/>
        </xdr:cNvPicPr>
      </xdr:nvPicPr>
      <xdr:blipFill>
        <a:blip xmlns:r="http://schemas.openxmlformats.org/officeDocument/2006/relationships" r:embed="rId7"/>
        <a:stretch>
          <a:fillRect/>
        </a:stretch>
      </xdr:blipFill>
      <xdr:spPr>
        <a:xfrm>
          <a:off x="8990868" y="12664585"/>
          <a:ext cx="829254" cy="984739"/>
        </a:xfrm>
        <a:prstGeom prst="rect">
          <a:avLst/>
        </a:prstGeom>
      </xdr:spPr>
    </xdr:pic>
    <xdr:clientData/>
  </xdr:twoCellAnchor>
  <xdr:twoCellAnchor editAs="oneCell">
    <xdr:from>
      <xdr:col>2</xdr:col>
      <xdr:colOff>2197100</xdr:colOff>
      <xdr:row>6</xdr:row>
      <xdr:rowOff>82549</xdr:rowOff>
    </xdr:from>
    <xdr:to>
      <xdr:col>2</xdr:col>
      <xdr:colOff>3352800</xdr:colOff>
      <xdr:row>6</xdr:row>
      <xdr:rowOff>1111098</xdr:rowOff>
    </xdr:to>
    <xdr:pic>
      <xdr:nvPicPr>
        <xdr:cNvPr id="25" name="Picture 24">
          <a:extLst>
            <a:ext uri="{FF2B5EF4-FFF2-40B4-BE49-F238E27FC236}">
              <a16:creationId xmlns:a16="http://schemas.microsoft.com/office/drawing/2014/main" id="{1BCCEBC0-E151-4584-9A7B-207AABE04B26}"/>
            </a:ext>
          </a:extLst>
        </xdr:cNvPr>
        <xdr:cNvPicPr>
          <a:picLocks noChangeAspect="1"/>
        </xdr:cNvPicPr>
      </xdr:nvPicPr>
      <xdr:blipFill rotWithShape="1">
        <a:blip xmlns:r="http://schemas.openxmlformats.org/officeDocument/2006/relationships" r:embed="rId8"/>
        <a:srcRect r="2395"/>
        <a:stretch/>
      </xdr:blipFill>
      <xdr:spPr>
        <a:xfrm>
          <a:off x="3759200" y="6016624"/>
          <a:ext cx="1155700" cy="1028549"/>
        </a:xfrm>
        <a:prstGeom prst="rect">
          <a:avLst/>
        </a:prstGeom>
      </xdr:spPr>
    </xdr:pic>
    <xdr:clientData/>
  </xdr:twoCellAnchor>
  <xdr:twoCellAnchor editAs="oneCell">
    <xdr:from>
      <xdr:col>5</xdr:col>
      <xdr:colOff>147639</xdr:colOff>
      <xdr:row>9</xdr:row>
      <xdr:rowOff>535322</xdr:rowOff>
    </xdr:from>
    <xdr:to>
      <xdr:col>5</xdr:col>
      <xdr:colOff>2143125</xdr:colOff>
      <xdr:row>9</xdr:row>
      <xdr:rowOff>2576577</xdr:rowOff>
    </xdr:to>
    <xdr:pic>
      <xdr:nvPicPr>
        <xdr:cNvPr id="35" name="Picture 34">
          <a:extLst>
            <a:ext uri="{FF2B5EF4-FFF2-40B4-BE49-F238E27FC236}">
              <a16:creationId xmlns:a16="http://schemas.microsoft.com/office/drawing/2014/main" id="{5CA05D73-2AFD-4C4F-924D-AA4B3609797B}"/>
            </a:ext>
          </a:extLst>
        </xdr:cNvPr>
        <xdr:cNvPicPr>
          <a:picLocks noChangeAspect="1"/>
        </xdr:cNvPicPr>
      </xdr:nvPicPr>
      <xdr:blipFill rotWithShape="1">
        <a:blip xmlns:r="http://schemas.openxmlformats.org/officeDocument/2006/relationships" r:embed="rId9"/>
        <a:srcRect l="1190" t="3890" b="-1"/>
        <a:stretch/>
      </xdr:blipFill>
      <xdr:spPr>
        <a:xfrm>
          <a:off x="10529889" y="10488947"/>
          <a:ext cx="1995486" cy="2041255"/>
        </a:xfrm>
        <a:prstGeom prst="rect">
          <a:avLst/>
        </a:prstGeom>
      </xdr:spPr>
    </xdr:pic>
    <xdr:clientData/>
  </xdr:twoCellAnchor>
  <xdr:twoCellAnchor editAs="oneCell">
    <xdr:from>
      <xdr:col>4</xdr:col>
      <xdr:colOff>511630</xdr:colOff>
      <xdr:row>9</xdr:row>
      <xdr:rowOff>1005569</xdr:rowOff>
    </xdr:from>
    <xdr:to>
      <xdr:col>4</xdr:col>
      <xdr:colOff>1619250</xdr:colOff>
      <xdr:row>9</xdr:row>
      <xdr:rowOff>2568545</xdr:rowOff>
    </xdr:to>
    <xdr:pic>
      <xdr:nvPicPr>
        <xdr:cNvPr id="36" name="Picture 35">
          <a:extLst>
            <a:ext uri="{FF2B5EF4-FFF2-40B4-BE49-F238E27FC236}">
              <a16:creationId xmlns:a16="http://schemas.microsoft.com/office/drawing/2014/main" id="{1C9204E5-4A98-43C3-94D9-8E98474074FB}"/>
            </a:ext>
          </a:extLst>
        </xdr:cNvPr>
        <xdr:cNvPicPr>
          <a:picLocks noChangeAspect="1"/>
        </xdr:cNvPicPr>
      </xdr:nvPicPr>
      <xdr:blipFill>
        <a:blip xmlns:r="http://schemas.openxmlformats.org/officeDocument/2006/relationships" r:embed="rId10"/>
        <a:stretch>
          <a:fillRect/>
        </a:stretch>
      </xdr:blipFill>
      <xdr:spPr>
        <a:xfrm>
          <a:off x="8846005" y="10959194"/>
          <a:ext cx="1107620" cy="1562976"/>
        </a:xfrm>
        <a:prstGeom prst="rect">
          <a:avLst/>
        </a:prstGeom>
      </xdr:spPr>
    </xdr:pic>
    <xdr:clientData/>
  </xdr:twoCellAnchor>
  <xdr:twoCellAnchor editAs="oneCell">
    <xdr:from>
      <xdr:col>4</xdr:col>
      <xdr:colOff>488496</xdr:colOff>
      <xdr:row>10</xdr:row>
      <xdr:rowOff>1306285</xdr:rowOff>
    </xdr:from>
    <xdr:to>
      <xdr:col>4</xdr:col>
      <xdr:colOff>1635996</xdr:colOff>
      <xdr:row>10</xdr:row>
      <xdr:rowOff>2925535</xdr:rowOff>
    </xdr:to>
    <xdr:pic>
      <xdr:nvPicPr>
        <xdr:cNvPr id="37" name="Picture 36">
          <a:extLst>
            <a:ext uri="{FF2B5EF4-FFF2-40B4-BE49-F238E27FC236}">
              <a16:creationId xmlns:a16="http://schemas.microsoft.com/office/drawing/2014/main" id="{E786EA33-661B-46E9-8D08-A30D3B9A0571}"/>
            </a:ext>
          </a:extLst>
        </xdr:cNvPr>
        <xdr:cNvPicPr>
          <a:picLocks noChangeAspect="1"/>
        </xdr:cNvPicPr>
      </xdr:nvPicPr>
      <xdr:blipFill>
        <a:blip xmlns:r="http://schemas.openxmlformats.org/officeDocument/2006/relationships" r:embed="rId10"/>
        <a:stretch>
          <a:fillRect/>
        </a:stretch>
      </xdr:blipFill>
      <xdr:spPr>
        <a:xfrm>
          <a:off x="8822871" y="13926910"/>
          <a:ext cx="1147500" cy="1619250"/>
        </a:xfrm>
        <a:prstGeom prst="rect">
          <a:avLst/>
        </a:prstGeom>
      </xdr:spPr>
    </xdr:pic>
    <xdr:clientData/>
  </xdr:twoCellAnchor>
  <xdr:twoCellAnchor editAs="oneCell">
    <xdr:from>
      <xdr:col>5</xdr:col>
      <xdr:colOff>486522</xdr:colOff>
      <xdr:row>10</xdr:row>
      <xdr:rowOff>437696</xdr:rowOff>
    </xdr:from>
    <xdr:to>
      <xdr:col>5</xdr:col>
      <xdr:colOff>1819873</xdr:colOff>
      <xdr:row>10</xdr:row>
      <xdr:rowOff>1660072</xdr:rowOff>
    </xdr:to>
    <xdr:pic>
      <xdr:nvPicPr>
        <xdr:cNvPr id="38" name="Picture 37">
          <a:extLst>
            <a:ext uri="{FF2B5EF4-FFF2-40B4-BE49-F238E27FC236}">
              <a16:creationId xmlns:a16="http://schemas.microsoft.com/office/drawing/2014/main" id="{8DE87EBE-0F1D-477C-9E6E-923EC7A52119}"/>
            </a:ext>
          </a:extLst>
        </xdr:cNvPr>
        <xdr:cNvPicPr>
          <a:picLocks noChangeAspect="1"/>
        </xdr:cNvPicPr>
      </xdr:nvPicPr>
      <xdr:blipFill rotWithShape="1">
        <a:blip xmlns:r="http://schemas.openxmlformats.org/officeDocument/2006/relationships" r:embed="rId11"/>
        <a:srcRect l="4339" r="45707"/>
        <a:stretch/>
      </xdr:blipFill>
      <xdr:spPr>
        <a:xfrm>
          <a:off x="10868772" y="13058321"/>
          <a:ext cx="1333351" cy="1222376"/>
        </a:xfrm>
        <a:prstGeom prst="rect">
          <a:avLst/>
        </a:prstGeom>
      </xdr:spPr>
    </xdr:pic>
    <xdr:clientData/>
  </xdr:twoCellAnchor>
  <xdr:twoCellAnchor editAs="oneCell">
    <xdr:from>
      <xdr:col>5</xdr:col>
      <xdr:colOff>410936</xdr:colOff>
      <xdr:row>5</xdr:row>
      <xdr:rowOff>167051</xdr:rowOff>
    </xdr:from>
    <xdr:to>
      <xdr:col>5</xdr:col>
      <xdr:colOff>1805404</xdr:colOff>
      <xdr:row>5</xdr:row>
      <xdr:rowOff>1562100</xdr:rowOff>
    </xdr:to>
    <xdr:pic>
      <xdr:nvPicPr>
        <xdr:cNvPr id="39" name="Picture 38">
          <a:extLst>
            <a:ext uri="{FF2B5EF4-FFF2-40B4-BE49-F238E27FC236}">
              <a16:creationId xmlns:a16="http://schemas.microsoft.com/office/drawing/2014/main" id="{B5A33603-E8A9-4777-BEB6-987B8EE6F5A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831286" y="5158151"/>
          <a:ext cx="1394468" cy="1395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345622</xdr:colOff>
      <xdr:row>4</xdr:row>
      <xdr:rowOff>214676</xdr:rowOff>
    </xdr:from>
    <xdr:to>
      <xdr:col>5</xdr:col>
      <xdr:colOff>1787694</xdr:colOff>
      <xdr:row>4</xdr:row>
      <xdr:rowOff>1657349</xdr:rowOff>
    </xdr:to>
    <xdr:pic>
      <xdr:nvPicPr>
        <xdr:cNvPr id="40" name="Picture 39">
          <a:extLst>
            <a:ext uri="{FF2B5EF4-FFF2-40B4-BE49-F238E27FC236}">
              <a16:creationId xmlns:a16="http://schemas.microsoft.com/office/drawing/2014/main" id="{DD3877EE-F99B-4669-8D8D-17D0D4DB954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765972" y="3243626"/>
          <a:ext cx="1442072" cy="1442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610959</xdr:colOff>
      <xdr:row>12</xdr:row>
      <xdr:rowOff>103098</xdr:rowOff>
    </xdr:from>
    <xdr:to>
      <xdr:col>5</xdr:col>
      <xdr:colOff>1726596</xdr:colOff>
      <xdr:row>12</xdr:row>
      <xdr:rowOff>1219199</xdr:rowOff>
    </xdr:to>
    <xdr:pic>
      <xdr:nvPicPr>
        <xdr:cNvPr id="41" name="Picture 40">
          <a:extLst>
            <a:ext uri="{FF2B5EF4-FFF2-40B4-BE49-F238E27FC236}">
              <a16:creationId xmlns:a16="http://schemas.microsoft.com/office/drawing/2014/main" id="{4267BEA6-1FDB-440C-927B-76CD3A91A61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993209" y="16000323"/>
          <a:ext cx="1115637" cy="1116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557892</xdr:colOff>
      <xdr:row>10</xdr:row>
      <xdr:rowOff>1665060</xdr:rowOff>
    </xdr:from>
    <xdr:to>
      <xdr:col>5</xdr:col>
      <xdr:colOff>1741714</xdr:colOff>
      <xdr:row>10</xdr:row>
      <xdr:rowOff>2979029</xdr:rowOff>
    </xdr:to>
    <xdr:pic>
      <xdr:nvPicPr>
        <xdr:cNvPr id="42" name="Picture 41">
          <a:extLst>
            <a:ext uri="{FF2B5EF4-FFF2-40B4-BE49-F238E27FC236}">
              <a16:creationId xmlns:a16="http://schemas.microsoft.com/office/drawing/2014/main" id="{8C59D7AC-67C1-405A-8C00-A29F954CCAB6}"/>
            </a:ext>
          </a:extLst>
        </xdr:cNvPr>
        <xdr:cNvPicPr>
          <a:picLocks noChangeAspect="1"/>
        </xdr:cNvPicPr>
      </xdr:nvPicPr>
      <xdr:blipFill rotWithShape="1">
        <a:blip xmlns:r="http://schemas.openxmlformats.org/officeDocument/2006/relationships" r:embed="rId11"/>
        <a:srcRect l="58740"/>
        <a:stretch/>
      </xdr:blipFill>
      <xdr:spPr>
        <a:xfrm>
          <a:off x="10940142" y="14285685"/>
          <a:ext cx="1183822" cy="1313969"/>
        </a:xfrm>
        <a:prstGeom prst="rect">
          <a:avLst/>
        </a:prstGeom>
      </xdr:spPr>
    </xdr:pic>
    <xdr:clientData/>
  </xdr:twoCellAnchor>
  <xdr:twoCellAnchor editAs="oneCell">
    <xdr:from>
      <xdr:col>5</xdr:col>
      <xdr:colOff>327935</xdr:colOff>
      <xdr:row>7</xdr:row>
      <xdr:rowOff>258877</xdr:rowOff>
    </xdr:from>
    <xdr:to>
      <xdr:col>5</xdr:col>
      <xdr:colOff>1771650</xdr:colOff>
      <xdr:row>7</xdr:row>
      <xdr:rowOff>1795072</xdr:rowOff>
    </xdr:to>
    <xdr:pic>
      <xdr:nvPicPr>
        <xdr:cNvPr id="43" name="Picture 42">
          <a:extLst>
            <a:ext uri="{FF2B5EF4-FFF2-40B4-BE49-F238E27FC236}">
              <a16:creationId xmlns:a16="http://schemas.microsoft.com/office/drawing/2014/main" id="{96B1C08F-33E0-47EE-9E69-45262D08D227}"/>
            </a:ext>
          </a:extLst>
        </xdr:cNvPr>
        <xdr:cNvPicPr>
          <a:picLocks noChangeAspect="1"/>
        </xdr:cNvPicPr>
      </xdr:nvPicPr>
      <xdr:blipFill>
        <a:blip xmlns:r="http://schemas.openxmlformats.org/officeDocument/2006/relationships" r:embed="rId13"/>
        <a:stretch>
          <a:fillRect/>
        </a:stretch>
      </xdr:blipFill>
      <xdr:spPr>
        <a:xfrm>
          <a:off x="10748285" y="8297977"/>
          <a:ext cx="1443715" cy="1536195"/>
        </a:xfrm>
        <a:prstGeom prst="rect">
          <a:avLst/>
        </a:prstGeom>
      </xdr:spPr>
    </xdr:pic>
    <xdr:clientData/>
  </xdr:twoCellAnchor>
  <xdr:twoCellAnchor editAs="oneCell">
    <xdr:from>
      <xdr:col>6</xdr:col>
      <xdr:colOff>57150</xdr:colOff>
      <xdr:row>10</xdr:row>
      <xdr:rowOff>1631911</xdr:rowOff>
    </xdr:from>
    <xdr:to>
      <xdr:col>6</xdr:col>
      <xdr:colOff>2428875</xdr:colOff>
      <xdr:row>10</xdr:row>
      <xdr:rowOff>2905540</xdr:rowOff>
    </xdr:to>
    <xdr:pic>
      <xdr:nvPicPr>
        <xdr:cNvPr id="49" name="Picture 48">
          <a:extLst>
            <a:ext uri="{FF2B5EF4-FFF2-40B4-BE49-F238E27FC236}">
              <a16:creationId xmlns:a16="http://schemas.microsoft.com/office/drawing/2014/main" id="{2E9BD28C-54FF-4DCA-9742-4C5391C29210}"/>
            </a:ext>
          </a:extLst>
        </xdr:cNvPr>
        <xdr:cNvPicPr>
          <a:picLocks noChangeAspect="1"/>
        </xdr:cNvPicPr>
      </xdr:nvPicPr>
      <xdr:blipFill>
        <a:blip xmlns:r="http://schemas.openxmlformats.org/officeDocument/2006/relationships" r:embed="rId14"/>
        <a:stretch>
          <a:fillRect/>
        </a:stretch>
      </xdr:blipFill>
      <xdr:spPr>
        <a:xfrm>
          <a:off x="12763500" y="14814511"/>
          <a:ext cx="2371725" cy="1273629"/>
        </a:xfrm>
        <a:prstGeom prst="rect">
          <a:avLst/>
        </a:prstGeom>
      </xdr:spPr>
    </xdr:pic>
    <xdr:clientData/>
  </xdr:twoCellAnchor>
  <xdr:twoCellAnchor editAs="oneCell">
    <xdr:from>
      <xdr:col>6</xdr:col>
      <xdr:colOff>114300</xdr:colOff>
      <xdr:row>9</xdr:row>
      <xdr:rowOff>1657350</xdr:rowOff>
    </xdr:from>
    <xdr:to>
      <xdr:col>6</xdr:col>
      <xdr:colOff>2486025</xdr:colOff>
      <xdr:row>9</xdr:row>
      <xdr:rowOff>2930979</xdr:rowOff>
    </xdr:to>
    <xdr:pic>
      <xdr:nvPicPr>
        <xdr:cNvPr id="50" name="Picture 49">
          <a:extLst>
            <a:ext uri="{FF2B5EF4-FFF2-40B4-BE49-F238E27FC236}">
              <a16:creationId xmlns:a16="http://schemas.microsoft.com/office/drawing/2014/main" id="{4FE3D46E-41FD-48E2-9483-3158800808E3}"/>
            </a:ext>
          </a:extLst>
        </xdr:cNvPr>
        <xdr:cNvPicPr>
          <a:picLocks noChangeAspect="1"/>
        </xdr:cNvPicPr>
      </xdr:nvPicPr>
      <xdr:blipFill>
        <a:blip xmlns:r="http://schemas.openxmlformats.org/officeDocument/2006/relationships" r:embed="rId14"/>
        <a:stretch>
          <a:fillRect/>
        </a:stretch>
      </xdr:blipFill>
      <xdr:spPr>
        <a:xfrm>
          <a:off x="12820650" y="11639550"/>
          <a:ext cx="2371725" cy="1273629"/>
        </a:xfrm>
        <a:prstGeom prst="rect">
          <a:avLst/>
        </a:prstGeom>
      </xdr:spPr>
    </xdr:pic>
    <xdr:clientData/>
  </xdr:twoCellAnchor>
  <xdr:twoCellAnchor>
    <xdr:from>
      <xdr:col>4</xdr:col>
      <xdr:colOff>200025</xdr:colOff>
      <xdr:row>17</xdr:row>
      <xdr:rowOff>266700</xdr:rowOff>
    </xdr:from>
    <xdr:to>
      <xdr:col>4</xdr:col>
      <xdr:colOff>1830021</xdr:colOff>
      <xdr:row>17</xdr:row>
      <xdr:rowOff>2381250</xdr:rowOff>
    </xdr:to>
    <xdr:pic>
      <xdr:nvPicPr>
        <xdr:cNvPr id="2" name="Picture 1">
          <a:extLst>
            <a:ext uri="{FF2B5EF4-FFF2-40B4-BE49-F238E27FC236}">
              <a16:creationId xmlns:a16="http://schemas.microsoft.com/office/drawing/2014/main" id="{58D25A48-FF63-45EB-B164-5245E11731A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562975" y="22364700"/>
          <a:ext cx="1629996" cy="21145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editAs="oneCell">
    <xdr:from>
      <xdr:col>4</xdr:col>
      <xdr:colOff>171450</xdr:colOff>
      <xdr:row>16</xdr:row>
      <xdr:rowOff>133350</xdr:rowOff>
    </xdr:from>
    <xdr:to>
      <xdr:col>4</xdr:col>
      <xdr:colOff>1916658</xdr:colOff>
      <xdr:row>16</xdr:row>
      <xdr:rowOff>1905001</xdr:rowOff>
    </xdr:to>
    <xdr:pic>
      <xdr:nvPicPr>
        <xdr:cNvPr id="3" name="Picture 2">
          <a:extLst>
            <a:ext uri="{FF2B5EF4-FFF2-40B4-BE49-F238E27FC236}">
              <a16:creationId xmlns:a16="http://schemas.microsoft.com/office/drawing/2014/main" id="{EB22E0F9-C137-4EBD-967A-E14DC3A0D29E}"/>
            </a:ext>
          </a:extLst>
        </xdr:cNvPr>
        <xdr:cNvPicPr>
          <a:picLocks noChangeAspect="1"/>
        </xdr:cNvPicPr>
      </xdr:nvPicPr>
      <xdr:blipFill>
        <a:blip xmlns:r="http://schemas.openxmlformats.org/officeDocument/2006/relationships" r:embed="rId16"/>
        <a:stretch>
          <a:fillRect/>
        </a:stretch>
      </xdr:blipFill>
      <xdr:spPr>
        <a:xfrm>
          <a:off x="8534400" y="20097750"/>
          <a:ext cx="1745208" cy="1771651"/>
        </a:xfrm>
        <a:prstGeom prst="rect">
          <a:avLst/>
        </a:prstGeom>
      </xdr:spPr>
    </xdr:pic>
    <xdr:clientData/>
  </xdr:twoCellAnchor>
  <xdr:twoCellAnchor editAs="oneCell">
    <xdr:from>
      <xdr:col>6</xdr:col>
      <xdr:colOff>103628</xdr:colOff>
      <xdr:row>16</xdr:row>
      <xdr:rowOff>1000579</xdr:rowOff>
    </xdr:from>
    <xdr:to>
      <xdr:col>6</xdr:col>
      <xdr:colOff>2487889</xdr:colOff>
      <xdr:row>16</xdr:row>
      <xdr:rowOff>2105480</xdr:rowOff>
    </xdr:to>
    <xdr:pic>
      <xdr:nvPicPr>
        <xdr:cNvPr id="11" name="Picture 10">
          <a:extLst>
            <a:ext uri="{FF2B5EF4-FFF2-40B4-BE49-F238E27FC236}">
              <a16:creationId xmlns:a16="http://schemas.microsoft.com/office/drawing/2014/main" id="{D9C35A67-3F31-45D6-8D0F-03F60CB07D77}"/>
            </a:ext>
          </a:extLst>
        </xdr:cNvPr>
        <xdr:cNvPicPr>
          <a:picLocks noChangeAspect="1"/>
        </xdr:cNvPicPr>
      </xdr:nvPicPr>
      <xdr:blipFill>
        <a:blip xmlns:r="http://schemas.openxmlformats.org/officeDocument/2006/relationships" r:embed="rId17"/>
        <a:stretch>
          <a:fillRect/>
        </a:stretch>
      </xdr:blipFill>
      <xdr:spPr>
        <a:xfrm>
          <a:off x="12809978" y="20964979"/>
          <a:ext cx="2384261" cy="1104901"/>
        </a:xfrm>
        <a:prstGeom prst="rect">
          <a:avLst/>
        </a:prstGeom>
      </xdr:spPr>
    </xdr:pic>
    <xdr:clientData/>
  </xdr:twoCellAnchor>
  <xdr:twoCellAnchor editAs="oneCell">
    <xdr:from>
      <xdr:col>6</xdr:col>
      <xdr:colOff>54257</xdr:colOff>
      <xdr:row>17</xdr:row>
      <xdr:rowOff>742950</xdr:rowOff>
    </xdr:from>
    <xdr:to>
      <xdr:col>6</xdr:col>
      <xdr:colOff>1254407</xdr:colOff>
      <xdr:row>17</xdr:row>
      <xdr:rowOff>1943100</xdr:rowOff>
    </xdr:to>
    <xdr:pic>
      <xdr:nvPicPr>
        <xdr:cNvPr id="12" name="Picture 11">
          <a:extLst>
            <a:ext uri="{FF2B5EF4-FFF2-40B4-BE49-F238E27FC236}">
              <a16:creationId xmlns:a16="http://schemas.microsoft.com/office/drawing/2014/main" id="{BCC209A9-E8B7-4E8A-9F61-B1E183F6A034}"/>
            </a:ext>
          </a:extLst>
        </xdr:cNvPr>
        <xdr:cNvPicPr>
          <a:picLocks noChangeAspect="1"/>
        </xdr:cNvPicPr>
      </xdr:nvPicPr>
      <xdr:blipFill>
        <a:blip xmlns:r="http://schemas.openxmlformats.org/officeDocument/2006/relationships" r:embed="rId18"/>
        <a:stretch>
          <a:fillRect/>
        </a:stretch>
      </xdr:blipFill>
      <xdr:spPr>
        <a:xfrm>
          <a:off x="12760607" y="22840950"/>
          <a:ext cx="1200150" cy="1200150"/>
        </a:xfrm>
        <a:prstGeom prst="rect">
          <a:avLst/>
        </a:prstGeom>
      </xdr:spPr>
    </xdr:pic>
    <xdr:clientData/>
  </xdr:twoCellAnchor>
  <xdr:twoCellAnchor editAs="oneCell">
    <xdr:from>
      <xdr:col>6</xdr:col>
      <xdr:colOff>1286157</xdr:colOff>
      <xdr:row>17</xdr:row>
      <xdr:rowOff>746126</xdr:rowOff>
    </xdr:from>
    <xdr:to>
      <xdr:col>6</xdr:col>
      <xdr:colOff>2502180</xdr:colOff>
      <xdr:row>17</xdr:row>
      <xdr:rowOff>1962149</xdr:rowOff>
    </xdr:to>
    <xdr:pic>
      <xdr:nvPicPr>
        <xdr:cNvPr id="13" name="Picture 12">
          <a:extLst>
            <a:ext uri="{FF2B5EF4-FFF2-40B4-BE49-F238E27FC236}">
              <a16:creationId xmlns:a16="http://schemas.microsoft.com/office/drawing/2014/main" id="{7B0A3C66-8416-44A5-A3CB-F28621EBBDA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992507" y="22844126"/>
          <a:ext cx="1216023" cy="1216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308885</xdr:colOff>
      <xdr:row>8</xdr:row>
      <xdr:rowOff>87427</xdr:rowOff>
    </xdr:from>
    <xdr:to>
      <xdr:col>5</xdr:col>
      <xdr:colOff>1752600</xdr:colOff>
      <xdr:row>8</xdr:row>
      <xdr:rowOff>1623622</xdr:rowOff>
    </xdr:to>
    <xdr:pic>
      <xdr:nvPicPr>
        <xdr:cNvPr id="14" name="Picture 13">
          <a:extLst>
            <a:ext uri="{FF2B5EF4-FFF2-40B4-BE49-F238E27FC236}">
              <a16:creationId xmlns:a16="http://schemas.microsoft.com/office/drawing/2014/main" id="{B8D18F7D-D295-4485-930B-4E73D877D194}"/>
            </a:ext>
          </a:extLst>
        </xdr:cNvPr>
        <xdr:cNvPicPr>
          <a:picLocks noChangeAspect="1"/>
        </xdr:cNvPicPr>
      </xdr:nvPicPr>
      <xdr:blipFill>
        <a:blip xmlns:r="http://schemas.openxmlformats.org/officeDocument/2006/relationships" r:embed="rId13"/>
        <a:stretch>
          <a:fillRect/>
        </a:stretch>
      </xdr:blipFill>
      <xdr:spPr>
        <a:xfrm>
          <a:off x="10729235" y="9993427"/>
          <a:ext cx="1443715" cy="15361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9A50-15A9-44FD-89DE-5FF29B52B91E}">
  <dimension ref="A1:P25"/>
  <sheetViews>
    <sheetView tabSelected="1" view="pageBreakPreview" zoomScale="40" zoomScaleNormal="100" zoomScaleSheetLayoutView="40" workbookViewId="0">
      <selection activeCell="R10" sqref="R10"/>
    </sheetView>
  </sheetViews>
  <sheetFormatPr defaultRowHeight="18.75" x14ac:dyDescent="0.3"/>
  <cols>
    <col min="1" max="1" width="11.85546875" style="3" customWidth="1"/>
    <col min="2" max="2" width="11.5703125" style="15" customWidth="1"/>
    <col min="3" max="3" width="66.140625" style="3" customWidth="1"/>
    <col min="4" max="4" width="35.42578125" style="16" customWidth="1"/>
    <col min="5" max="5" width="30.7109375" style="16" customWidth="1"/>
    <col min="6" max="6" width="34.28515625" style="16" customWidth="1"/>
    <col min="7" max="7" width="38" style="16" customWidth="1"/>
    <col min="8" max="8" width="9.28515625" style="3" bestFit="1" customWidth="1"/>
    <col min="9" max="9" width="2.140625" style="25" customWidth="1"/>
    <col min="10" max="12" width="38" style="16" customWidth="1"/>
    <col min="13" max="13" width="9.28515625" style="3" bestFit="1" customWidth="1"/>
    <col min="14" max="14" width="13.28515625" style="3" customWidth="1"/>
    <col min="15" max="15" width="25.5703125" style="3" customWidth="1"/>
    <col min="16" max="16" width="17.28515625" style="2" bestFit="1" customWidth="1"/>
    <col min="17" max="18" width="14.28515625" style="3" bestFit="1" customWidth="1"/>
    <col min="19" max="16384" width="9.140625" style="3"/>
  </cols>
  <sheetData>
    <row r="1" spans="1:16" ht="106.5" customHeight="1" x14ac:dyDescent="0.3">
      <c r="A1" s="71" t="s">
        <v>73</v>
      </c>
      <c r="B1" s="72"/>
      <c r="C1" s="53" t="s">
        <v>55</v>
      </c>
      <c r="D1" s="73" t="s">
        <v>80</v>
      </c>
      <c r="E1" s="73"/>
      <c r="F1" s="73"/>
      <c r="G1" s="73"/>
      <c r="H1" s="1"/>
      <c r="I1" s="22"/>
      <c r="J1" s="74" t="s">
        <v>56</v>
      </c>
      <c r="K1" s="75"/>
      <c r="L1" s="75"/>
      <c r="M1" s="75"/>
      <c r="N1" s="75"/>
      <c r="O1" s="76"/>
    </row>
    <row r="2" spans="1:16" s="20" customFormat="1" ht="43.5" customHeight="1" x14ac:dyDescent="0.3">
      <c r="A2" s="4" t="s">
        <v>21</v>
      </c>
      <c r="B2" s="5" t="s">
        <v>22</v>
      </c>
      <c r="C2" s="18" t="s">
        <v>16</v>
      </c>
      <c r="D2" s="17" t="s">
        <v>15</v>
      </c>
      <c r="E2" s="17" t="s">
        <v>14</v>
      </c>
      <c r="F2" s="18" t="s">
        <v>12</v>
      </c>
      <c r="G2" s="18" t="s">
        <v>13</v>
      </c>
      <c r="H2" s="18" t="s">
        <v>3</v>
      </c>
      <c r="I2" s="23"/>
      <c r="J2" s="17" t="s">
        <v>15</v>
      </c>
      <c r="K2" s="18" t="s">
        <v>12</v>
      </c>
      <c r="L2" s="18" t="s">
        <v>51</v>
      </c>
      <c r="M2" s="18" t="s">
        <v>3</v>
      </c>
      <c r="N2" s="18" t="s">
        <v>4</v>
      </c>
      <c r="O2" s="18" t="s">
        <v>54</v>
      </c>
      <c r="P2" s="19"/>
    </row>
    <row r="3" spans="1:16" ht="53.25" customHeight="1" thickBot="1" x14ac:dyDescent="0.35">
      <c r="A3" s="28">
        <v>1</v>
      </c>
      <c r="B3" s="29"/>
      <c r="C3" s="30" t="s">
        <v>53</v>
      </c>
      <c r="D3" s="13"/>
      <c r="E3" s="31"/>
      <c r="F3" s="31"/>
      <c r="G3" s="14"/>
      <c r="H3" s="14"/>
      <c r="I3" s="24"/>
      <c r="J3" s="14"/>
      <c r="K3" s="14"/>
      <c r="L3" s="14"/>
      <c r="M3" s="14"/>
      <c r="N3" s="14"/>
      <c r="O3" s="45"/>
    </row>
    <row r="4" spans="1:16" ht="34.5" customHeight="1" thickBot="1" x14ac:dyDescent="0.35">
      <c r="A4" s="37" t="s">
        <v>25</v>
      </c>
      <c r="B4" s="38"/>
      <c r="C4" s="39" t="s">
        <v>0</v>
      </c>
      <c r="D4" s="13"/>
      <c r="E4" s="13"/>
      <c r="F4" s="13"/>
      <c r="G4" s="13"/>
      <c r="H4" s="14"/>
      <c r="J4" s="13"/>
      <c r="K4" s="13"/>
      <c r="L4" s="13"/>
      <c r="M4" s="14"/>
      <c r="N4" s="41"/>
      <c r="O4" s="43">
        <f>SUM(O5,O6)</f>
        <v>0</v>
      </c>
    </row>
    <row r="5" spans="1:16" ht="154.5" customHeight="1" x14ac:dyDescent="0.3">
      <c r="A5" s="32" t="s">
        <v>23</v>
      </c>
      <c r="B5" s="21" t="s">
        <v>43</v>
      </c>
      <c r="C5" s="7" t="s">
        <v>19</v>
      </c>
      <c r="D5" s="8" t="s">
        <v>7</v>
      </c>
      <c r="E5" s="8"/>
      <c r="F5" s="6"/>
      <c r="G5" s="8" t="s">
        <v>40</v>
      </c>
      <c r="H5" s="1">
        <v>1</v>
      </c>
      <c r="I5" s="26"/>
      <c r="J5" s="8"/>
      <c r="K5" s="8"/>
      <c r="L5" s="8"/>
      <c r="M5" s="1">
        <v>1</v>
      </c>
      <c r="N5" s="9"/>
      <c r="O5" s="44">
        <f>M5*N5</f>
        <v>0</v>
      </c>
    </row>
    <row r="6" spans="1:16" ht="147" customHeight="1" thickBot="1" x14ac:dyDescent="0.35">
      <c r="A6" s="32" t="s">
        <v>24</v>
      </c>
      <c r="B6" s="21" t="s">
        <v>44</v>
      </c>
      <c r="C6" s="12" t="s">
        <v>81</v>
      </c>
      <c r="D6" s="8" t="s">
        <v>8</v>
      </c>
      <c r="E6" s="8"/>
      <c r="F6" s="8" t="s">
        <v>10</v>
      </c>
      <c r="G6" s="8" t="s">
        <v>41</v>
      </c>
      <c r="H6" s="27">
        <v>2</v>
      </c>
      <c r="I6" s="26"/>
      <c r="J6" s="8"/>
      <c r="K6" s="8"/>
      <c r="L6" s="8"/>
      <c r="M6" s="27">
        <v>2</v>
      </c>
      <c r="N6" s="10"/>
      <c r="O6" s="42">
        <f>M6*N6</f>
        <v>0</v>
      </c>
      <c r="P6" s="11"/>
    </row>
    <row r="7" spans="1:16" s="36" customFormat="1" ht="92.25" customHeight="1" thickBot="1" x14ac:dyDescent="0.35">
      <c r="A7" s="33" t="s">
        <v>26</v>
      </c>
      <c r="B7" s="34"/>
      <c r="C7" s="35" t="s">
        <v>50</v>
      </c>
      <c r="D7" s="13"/>
      <c r="E7" s="13"/>
      <c r="F7" s="13"/>
      <c r="G7" s="13"/>
      <c r="H7" s="14"/>
      <c r="I7" s="25"/>
      <c r="J7" s="13"/>
      <c r="K7" s="13"/>
      <c r="L7" s="13"/>
      <c r="M7" s="14"/>
      <c r="N7" s="41"/>
      <c r="O7" s="43">
        <f>SUM(O8:O11)</f>
        <v>0</v>
      </c>
    </row>
    <row r="8" spans="1:16" ht="146.25" customHeight="1" x14ac:dyDescent="0.3">
      <c r="A8" s="32" t="s">
        <v>27</v>
      </c>
      <c r="B8" s="21" t="s">
        <v>45</v>
      </c>
      <c r="C8" s="7" t="s">
        <v>1</v>
      </c>
      <c r="D8" s="8" t="s">
        <v>18</v>
      </c>
      <c r="E8" s="8"/>
      <c r="F8" s="8" t="s">
        <v>20</v>
      </c>
      <c r="G8" s="8" t="s">
        <v>42</v>
      </c>
      <c r="H8" s="1">
        <v>1</v>
      </c>
      <c r="I8" s="26"/>
      <c r="J8" s="8"/>
      <c r="K8" s="8"/>
      <c r="L8" s="8"/>
      <c r="M8" s="1">
        <v>1</v>
      </c>
      <c r="N8" s="9"/>
      <c r="O8" s="44">
        <f>M8*N8</f>
        <v>0</v>
      </c>
    </row>
    <row r="9" spans="1:16" ht="133.5" customHeight="1" x14ac:dyDescent="0.3">
      <c r="A9" s="32" t="s">
        <v>28</v>
      </c>
      <c r="B9" s="21" t="s">
        <v>46</v>
      </c>
      <c r="C9" s="7" t="s">
        <v>5</v>
      </c>
      <c r="D9" s="8" t="s">
        <v>11</v>
      </c>
      <c r="E9" s="8"/>
      <c r="F9" s="8" t="s">
        <v>10</v>
      </c>
      <c r="G9" s="8" t="s">
        <v>38</v>
      </c>
      <c r="H9" s="1">
        <v>3</v>
      </c>
      <c r="I9" s="26"/>
      <c r="J9" s="8"/>
      <c r="K9" s="8"/>
      <c r="L9" s="8"/>
      <c r="M9" s="1">
        <v>3</v>
      </c>
      <c r="N9" s="9"/>
      <c r="O9" s="9">
        <f>M9*N9</f>
        <v>0</v>
      </c>
    </row>
    <row r="10" spans="1:16" ht="252" customHeight="1" x14ac:dyDescent="0.3">
      <c r="A10" s="32" t="s">
        <v>29</v>
      </c>
      <c r="B10" s="21" t="s">
        <v>47</v>
      </c>
      <c r="C10" s="7" t="s">
        <v>2</v>
      </c>
      <c r="D10" s="8" t="s">
        <v>35</v>
      </c>
      <c r="E10" s="8"/>
      <c r="F10" s="8" t="s">
        <v>33</v>
      </c>
      <c r="G10" s="8" t="s">
        <v>36</v>
      </c>
      <c r="H10" s="1">
        <v>1</v>
      </c>
      <c r="I10" s="26"/>
      <c r="J10" s="8"/>
      <c r="K10" s="8"/>
      <c r="L10" s="8"/>
      <c r="M10" s="1">
        <v>1</v>
      </c>
      <c r="N10" s="9"/>
      <c r="O10" s="9">
        <f>M10*N10</f>
        <v>0</v>
      </c>
    </row>
    <row r="11" spans="1:16" ht="239.25" customHeight="1" thickBot="1" x14ac:dyDescent="0.35">
      <c r="A11" s="32" t="s">
        <v>30</v>
      </c>
      <c r="B11" s="21" t="s">
        <v>48</v>
      </c>
      <c r="C11" s="7" t="s">
        <v>6</v>
      </c>
      <c r="D11" s="8" t="s">
        <v>39</v>
      </c>
      <c r="E11" s="8"/>
      <c r="F11" s="8" t="s">
        <v>34</v>
      </c>
      <c r="G11" s="8" t="s">
        <v>36</v>
      </c>
      <c r="H11" s="1">
        <v>2</v>
      </c>
      <c r="I11" s="26"/>
      <c r="J11" s="8"/>
      <c r="K11" s="8"/>
      <c r="L11" s="8"/>
      <c r="M11" s="1">
        <v>2</v>
      </c>
      <c r="N11" s="9"/>
      <c r="O11" s="9">
        <f>M11*N11</f>
        <v>0</v>
      </c>
    </row>
    <row r="12" spans="1:16" s="36" customFormat="1" x14ac:dyDescent="0.3">
      <c r="A12" s="46" t="s">
        <v>31</v>
      </c>
      <c r="B12" s="47"/>
      <c r="C12" s="48" t="s">
        <v>17</v>
      </c>
      <c r="D12" s="49"/>
      <c r="E12" s="49"/>
      <c r="F12" s="49"/>
      <c r="G12" s="49"/>
      <c r="H12" s="50"/>
      <c r="I12" s="25"/>
      <c r="J12" s="49"/>
      <c r="K12" s="49"/>
      <c r="L12" s="49"/>
      <c r="M12" s="50"/>
      <c r="N12" s="51"/>
      <c r="O12" s="52">
        <f>O13</f>
        <v>0</v>
      </c>
    </row>
    <row r="13" spans="1:16" ht="113.65" customHeight="1" x14ac:dyDescent="0.3">
      <c r="A13" s="32" t="s">
        <v>32</v>
      </c>
      <c r="B13" s="21" t="s">
        <v>49</v>
      </c>
      <c r="C13" s="7" t="s">
        <v>52</v>
      </c>
      <c r="D13" s="8" t="s">
        <v>9</v>
      </c>
      <c r="E13" s="8"/>
      <c r="F13" s="8" t="s">
        <v>10</v>
      </c>
      <c r="G13" s="8" t="s">
        <v>37</v>
      </c>
      <c r="H13" s="1">
        <v>4</v>
      </c>
      <c r="I13" s="40"/>
      <c r="J13" s="8"/>
      <c r="K13" s="8"/>
      <c r="L13" s="8"/>
      <c r="M13" s="1">
        <v>4</v>
      </c>
      <c r="N13" s="9"/>
      <c r="O13" s="9">
        <f>M13*N13</f>
        <v>0</v>
      </c>
    </row>
    <row r="14" spans="1:16" s="59" customFormat="1" ht="44.25" customHeight="1" thickBot="1" x14ac:dyDescent="0.35">
      <c r="A14" s="4" t="s">
        <v>21</v>
      </c>
      <c r="B14" s="5" t="s">
        <v>22</v>
      </c>
      <c r="C14" s="54" t="s">
        <v>16</v>
      </c>
      <c r="D14" s="55" t="s">
        <v>15</v>
      </c>
      <c r="E14" s="55" t="s">
        <v>14</v>
      </c>
      <c r="F14" s="54" t="s">
        <v>12</v>
      </c>
      <c r="G14" s="54" t="s">
        <v>13</v>
      </c>
      <c r="H14" s="54" t="s">
        <v>3</v>
      </c>
      <c r="I14" s="56"/>
      <c r="J14" s="54"/>
      <c r="K14" s="54"/>
      <c r="L14" s="54"/>
      <c r="M14" s="54" t="s">
        <v>3</v>
      </c>
      <c r="N14" s="54" t="s">
        <v>57</v>
      </c>
      <c r="O14" s="57" t="s">
        <v>4</v>
      </c>
      <c r="P14" s="58"/>
    </row>
    <row r="15" spans="1:16" ht="24" thickBot="1" x14ac:dyDescent="0.4">
      <c r="A15" s="28">
        <v>4</v>
      </c>
      <c r="B15" s="60"/>
      <c r="C15" s="30" t="s">
        <v>58</v>
      </c>
      <c r="D15" s="13" t="s">
        <v>10</v>
      </c>
      <c r="E15" s="13"/>
      <c r="F15" s="13"/>
      <c r="G15" s="13"/>
      <c r="H15" s="14"/>
      <c r="I15" s="61"/>
      <c r="J15" s="13"/>
      <c r="K15" s="13"/>
      <c r="L15" s="13"/>
      <c r="M15" s="14"/>
      <c r="N15" s="41"/>
      <c r="O15" s="43">
        <f>SUM(O17:O18)</f>
        <v>0</v>
      </c>
    </row>
    <row r="16" spans="1:16" x14ac:dyDescent="0.3">
      <c r="A16" s="62" t="s">
        <v>59</v>
      </c>
      <c r="B16" s="63"/>
      <c r="C16" s="54" t="s">
        <v>60</v>
      </c>
      <c r="D16" s="6"/>
      <c r="E16" s="6"/>
      <c r="F16" s="6"/>
      <c r="G16" s="6"/>
      <c r="H16" s="1"/>
      <c r="I16" s="61"/>
      <c r="J16" s="6"/>
      <c r="K16" s="6"/>
      <c r="L16" s="6"/>
      <c r="M16" s="1"/>
      <c r="N16" s="1"/>
      <c r="O16" s="44"/>
    </row>
    <row r="17" spans="1:16" ht="167.25" customHeight="1" x14ac:dyDescent="0.3">
      <c r="A17" s="64" t="s">
        <v>61</v>
      </c>
      <c r="B17" s="21" t="s">
        <v>62</v>
      </c>
      <c r="C17" s="65" t="s">
        <v>63</v>
      </c>
      <c r="D17" s="8" t="s">
        <v>71</v>
      </c>
      <c r="E17" s="6"/>
      <c r="F17" s="6" t="s">
        <v>64</v>
      </c>
      <c r="G17" s="8" t="s">
        <v>65</v>
      </c>
      <c r="H17" s="1">
        <v>1</v>
      </c>
      <c r="I17" s="66"/>
      <c r="J17" s="8"/>
      <c r="K17" s="8"/>
      <c r="L17" s="8"/>
      <c r="M17" s="1">
        <v>1</v>
      </c>
      <c r="N17" s="1"/>
      <c r="O17" s="9">
        <f>M17*N17</f>
        <v>0</v>
      </c>
    </row>
    <row r="18" spans="1:16" ht="204.75" customHeight="1" x14ac:dyDescent="0.3">
      <c r="A18" s="32" t="s">
        <v>66</v>
      </c>
      <c r="B18" s="21" t="s">
        <v>67</v>
      </c>
      <c r="C18" s="67" t="s">
        <v>68</v>
      </c>
      <c r="D18" s="8" t="s">
        <v>72</v>
      </c>
      <c r="E18" s="6"/>
      <c r="F18" s="8" t="s">
        <v>69</v>
      </c>
      <c r="G18" s="8" t="s">
        <v>70</v>
      </c>
      <c r="H18" s="1">
        <v>3</v>
      </c>
      <c r="I18" s="66"/>
      <c r="J18" s="8"/>
      <c r="K18" s="8"/>
      <c r="L18" s="8"/>
      <c r="M18" s="1">
        <v>3</v>
      </c>
      <c r="N18" s="1"/>
      <c r="O18" s="9">
        <f>M18*N18</f>
        <v>0</v>
      </c>
    </row>
    <row r="19" spans="1:16" ht="27.75" customHeight="1" x14ac:dyDescent="0.3">
      <c r="A19" s="77"/>
      <c r="B19" s="78"/>
      <c r="C19" s="78"/>
      <c r="D19" s="78"/>
      <c r="E19" s="78"/>
      <c r="F19" s="78"/>
      <c r="G19" s="78"/>
      <c r="H19" s="78"/>
      <c r="I19" s="78"/>
      <c r="J19" s="78"/>
      <c r="K19" s="78"/>
      <c r="L19" s="78"/>
      <c r="M19" s="78"/>
      <c r="N19" s="78"/>
      <c r="O19" s="79"/>
    </row>
    <row r="20" spans="1:16" ht="27.75" customHeight="1" x14ac:dyDescent="0.3">
      <c r="A20" s="68"/>
      <c r="B20" s="69"/>
      <c r="C20" s="69"/>
      <c r="D20" s="69"/>
      <c r="E20" s="69"/>
      <c r="F20" s="69"/>
      <c r="G20" s="69"/>
      <c r="H20" s="69"/>
      <c r="I20" s="69"/>
      <c r="J20" s="70" t="s">
        <v>78</v>
      </c>
      <c r="K20" s="70"/>
      <c r="L20" s="70"/>
      <c r="M20" s="70"/>
      <c r="N20" s="70"/>
      <c r="O20" s="38"/>
    </row>
    <row r="21" spans="1:16" s="20" customFormat="1" ht="43.5" customHeight="1" x14ac:dyDescent="0.3">
      <c r="A21" s="80" t="s">
        <v>74</v>
      </c>
      <c r="B21" s="80"/>
      <c r="C21" s="80"/>
      <c r="D21" s="80"/>
      <c r="E21" s="80"/>
      <c r="F21" s="80"/>
      <c r="G21" s="80"/>
      <c r="H21" s="80"/>
      <c r="I21" s="23"/>
      <c r="J21" s="81" t="s">
        <v>15</v>
      </c>
      <c r="K21" s="82"/>
      <c r="L21" s="83"/>
      <c r="M21" s="18" t="s">
        <v>3</v>
      </c>
      <c r="N21" s="18" t="s">
        <v>4</v>
      </c>
      <c r="O21" s="18" t="s">
        <v>54</v>
      </c>
      <c r="P21" s="19"/>
    </row>
    <row r="22" spans="1:16" x14ac:dyDescent="0.3">
      <c r="A22" s="80"/>
      <c r="B22" s="80"/>
      <c r="C22" s="80"/>
      <c r="D22" s="80"/>
      <c r="E22" s="80"/>
      <c r="F22" s="80"/>
      <c r="G22" s="80"/>
      <c r="H22" s="80"/>
      <c r="J22" s="84" t="s">
        <v>75</v>
      </c>
      <c r="K22" s="85"/>
      <c r="L22" s="86"/>
      <c r="M22" s="1"/>
      <c r="N22" s="1"/>
      <c r="O22" s="1"/>
    </row>
    <row r="23" spans="1:16" x14ac:dyDescent="0.3">
      <c r="A23" s="80"/>
      <c r="B23" s="80"/>
      <c r="C23" s="80"/>
      <c r="D23" s="80"/>
      <c r="E23" s="80"/>
      <c r="F23" s="80"/>
      <c r="G23" s="80"/>
      <c r="H23" s="80"/>
      <c r="J23" s="84" t="s">
        <v>76</v>
      </c>
      <c r="K23" s="85"/>
      <c r="L23" s="86"/>
      <c r="M23" s="1"/>
      <c r="N23" s="1"/>
      <c r="O23" s="1"/>
    </row>
    <row r="24" spans="1:16" x14ac:dyDescent="0.3">
      <c r="A24" s="80"/>
      <c r="B24" s="80"/>
      <c r="C24" s="80"/>
      <c r="D24" s="80"/>
      <c r="E24" s="80"/>
      <c r="F24" s="80"/>
      <c r="G24" s="80"/>
      <c r="H24" s="80"/>
      <c r="J24" s="84" t="s">
        <v>77</v>
      </c>
      <c r="K24" s="85"/>
      <c r="L24" s="86"/>
      <c r="M24" s="1"/>
      <c r="N24" s="1"/>
      <c r="O24" s="1"/>
    </row>
    <row r="25" spans="1:16" x14ac:dyDescent="0.3">
      <c r="J25" s="70" t="s">
        <v>79</v>
      </c>
      <c r="K25" s="70"/>
      <c r="L25" s="70"/>
      <c r="M25" s="70"/>
      <c r="N25" s="70"/>
      <c r="O25" s="38"/>
    </row>
  </sheetData>
  <mergeCells count="11">
    <mergeCell ref="J25:N25"/>
    <mergeCell ref="A1:B1"/>
    <mergeCell ref="D1:G1"/>
    <mergeCell ref="J1:O1"/>
    <mergeCell ref="A19:O19"/>
    <mergeCell ref="A21:H24"/>
    <mergeCell ref="J21:L21"/>
    <mergeCell ref="J20:N20"/>
    <mergeCell ref="J24:L24"/>
    <mergeCell ref="J23:L23"/>
    <mergeCell ref="J22:L22"/>
  </mergeCells>
  <printOptions horizontalCentered="1"/>
  <pageMargins left="0.45" right="0.45" top="0.5" bottom="0.5" header="0.3" footer="0.3"/>
  <pageSetup scale="2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CH 125 RFQ 2023 062</vt:lpstr>
      <vt:lpstr>'CH 125 RFQ 2023 062'!Print_Area</vt:lpstr>
    </vt:vector>
  </TitlesOfParts>
  <Company>USDCPR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Irmali Hernandez</dc:creator>
  <cp:lastModifiedBy>Irmali Hernandez Perez</cp:lastModifiedBy>
  <cp:lastPrinted>2023-09-15T17:20:19Z</cp:lastPrinted>
  <dcterms:created xsi:type="dcterms:W3CDTF">2023-08-15T02:27:35Z</dcterms:created>
  <dcterms:modified xsi:type="dcterms:W3CDTF">2023-09-19T22:13:01Z</dcterms:modified>
</cp:coreProperties>
</file>